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35" yWindow="1920" windowWidth="154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<sst xmlns="http://schemas.openxmlformats.org/spreadsheetml/2006/main" count="259" uniqueCount="245">
  <si>
    <t>Число голосов избирателей, поданных за каждый список</t>
  </si>
  <si>
    <t>Выборы Главы Даниловского муниципального района</t>
  </si>
  <si>
    <t>Дата голосования: 08.09.2013</t>
  </si>
  <si>
    <t>Наименование Избирательной комиссии:    Территориальная избирательная комиссия Даниловского района</t>
  </si>
  <si>
    <t>УИК №454</t>
  </si>
  <si>
    <t>УИК №455</t>
  </si>
  <si>
    <t>УИК №456</t>
  </si>
  <si>
    <t>УИК №457</t>
  </si>
  <si>
    <t>УИК №458</t>
  </si>
  <si>
    <t>УИК №459</t>
  </si>
  <si>
    <t>УИК №460</t>
  </si>
  <si>
    <t>УИК №461</t>
  </si>
  <si>
    <t>УИК №462</t>
  </si>
  <si>
    <t>УИК №463</t>
  </si>
  <si>
    <t>УИК №464</t>
  </si>
  <si>
    <t>УИК №465</t>
  </si>
  <si>
    <t>УИК №466</t>
  </si>
  <si>
    <t>УИК №467</t>
  </si>
  <si>
    <t>УИК №468</t>
  </si>
  <si>
    <t>УИК №469</t>
  </si>
  <si>
    <t>УИК №470</t>
  </si>
  <si>
    <t>УИК №471</t>
  </si>
  <si>
    <t>УИК №472</t>
  </si>
  <si>
    <t>УИК №473</t>
  </si>
  <si>
    <t>УИК №474</t>
  </si>
  <si>
    <t>УИК №475</t>
  </si>
  <si>
    <t>УИК №476</t>
  </si>
  <si>
    <t>УИК №477</t>
  </si>
  <si>
    <t>УИК №478</t>
  </si>
  <si>
    <t>УИК №479</t>
  </si>
  <si>
    <t>УИК №480</t>
  </si>
  <si>
    <t>УИК №481</t>
  </si>
  <si>
    <t>УИК №482</t>
  </si>
  <si>
    <t>УИК №483</t>
  </si>
  <si>
    <t>УИК №484</t>
  </si>
  <si>
    <t>УИК №485</t>
  </si>
  <si>
    <t>УИК №486</t>
  </si>
  <si>
    <t>УИК №487</t>
  </si>
  <si>
    <t>УИК №488</t>
  </si>
  <si>
    <t>1</t>
  </si>
  <si>
    <t>Число избирателей, включенных в список избирателей на момент окончания голосования</t>
  </si>
  <si>
    <t>2</t>
  </si>
  <si>
    <t>Число избирательных бюллетеней, полученных участковыми избирательными комиссиями</t>
  </si>
  <si>
    <t>3</t>
  </si>
  <si>
    <t>Число избирательных бюллетеней, выданных избирателям, проголосовавшим досрочно</t>
  </si>
  <si>
    <t>4</t>
  </si>
  <si>
    <t>в том числе избирательных бюллетеней, выданных избирателям, проголосовавшим досрочно в помещении ТИК</t>
  </si>
  <si>
    <t>5</t>
  </si>
  <si>
    <t>Число избирательных бюллетеней, выданных избирателям в помещении для голосования в день голосования</t>
  </si>
  <si>
    <t>16</t>
  </si>
  <si>
    <t>6</t>
  </si>
  <si>
    <t>Число избирательных бюллетеней, выданных избирателям, проголосовавшим вне помещения для голосования</t>
  </si>
  <si>
    <t>7</t>
  </si>
  <si>
    <t>Число погашенных избирательных бюллетеней</t>
  </si>
  <si>
    <t>8</t>
  </si>
  <si>
    <t>Число избирательных бюллетеней, содержащихся в переносных ящиках для голосования</t>
  </si>
  <si>
    <t>9</t>
  </si>
  <si>
    <t>Число избирательных бюллетеней, содержащихся в стационарных ящиках для голосования</t>
  </si>
  <si>
    <t>10</t>
  </si>
  <si>
    <t>12</t>
  </si>
  <si>
    <t>Число недействительных избирательных бюллетеней</t>
  </si>
  <si>
    <t>11</t>
  </si>
  <si>
    <t>Число действительных избирательных бюллетеней</t>
  </si>
  <si>
    <t>11а</t>
  </si>
  <si>
    <t>Число утраченных избирательных бюллетеней</t>
  </si>
  <si>
    <t>11б</t>
  </si>
  <si>
    <t>Число избирательных бюллетеней, не учтенных при получении</t>
  </si>
  <si>
    <t>13</t>
  </si>
  <si>
    <t>1.Косихина Наталия Владимировна</t>
  </si>
  <si>
    <t>29.52%</t>
  </si>
  <si>
    <t>44.74%</t>
  </si>
  <si>
    <t>41.11%</t>
  </si>
  <si>
    <t>33.93%</t>
  </si>
  <si>
    <t>41.88%</t>
  </si>
  <si>
    <t>32.61%</t>
  </si>
  <si>
    <t>37.26%</t>
  </si>
  <si>
    <t>34.27%</t>
  </si>
  <si>
    <t>42.75%</t>
  </si>
  <si>
    <t>29.51%</t>
  </si>
  <si>
    <t>34.38%</t>
  </si>
  <si>
    <t>20.83%</t>
  </si>
  <si>
    <t>29.38%</t>
  </si>
  <si>
    <t>26.47%</t>
  </si>
  <si>
    <t>52.88%</t>
  </si>
  <si>
    <t>6.25%</t>
  </si>
  <si>
    <t>14.84%</t>
  </si>
  <si>
    <t>22.31%</t>
  </si>
  <si>
    <t>27.56%</t>
  </si>
  <si>
    <t>34.22%</t>
  </si>
  <si>
    <t>24.24%</t>
  </si>
  <si>
    <t>21.37%</t>
  </si>
  <si>
    <t>10.53%</t>
  </si>
  <si>
    <t>10.37%</t>
  </si>
  <si>
    <t>11.50%</t>
  </si>
  <si>
    <t>9.47%</t>
  </si>
  <si>
    <t>25.15%</t>
  </si>
  <si>
    <t>4.84%</t>
  </si>
  <si>
    <t>8.33%</t>
  </si>
  <si>
    <t>20.39%</t>
  </si>
  <si>
    <t>7.69%</t>
  </si>
  <si>
    <t>8.27%</t>
  </si>
  <si>
    <t>13.15%</t>
  </si>
  <si>
    <t>0.75%</t>
  </si>
  <si>
    <t>13.31%</t>
  </si>
  <si>
    <t>16.35%</t>
  </si>
  <si>
    <t>14</t>
  </si>
  <si>
    <t>15</t>
  </si>
  <si>
    <t>2.Марков Дмитрий Сергеевич</t>
  </si>
  <si>
    <t>1.96%</t>
  </si>
  <si>
    <t>0.86%</t>
  </si>
  <si>
    <t>1.63%</t>
  </si>
  <si>
    <t>1.40%</t>
  </si>
  <si>
    <t>1.60%</t>
  </si>
  <si>
    <t>1.50%</t>
  </si>
  <si>
    <t>3.13%</t>
  </si>
  <si>
    <t>1.05%</t>
  </si>
  <si>
    <t>1.27%</t>
  </si>
  <si>
    <t>1.64%</t>
  </si>
  <si>
    <t>1.31%</t>
  </si>
  <si>
    <t>1.04%</t>
  </si>
  <si>
    <t>2.84%</t>
  </si>
  <si>
    <t>2.09%</t>
  </si>
  <si>
    <t>2.50%</t>
  </si>
  <si>
    <t>1.29%</t>
  </si>
  <si>
    <t>1.99%</t>
  </si>
  <si>
    <t>0.79%</t>
  </si>
  <si>
    <t>4.44%</t>
  </si>
  <si>
    <t>1.01%</t>
  </si>
  <si>
    <t>2.29%</t>
  </si>
  <si>
    <t>8.54%</t>
  </si>
  <si>
    <t>3.54%</t>
  </si>
  <si>
    <t>4.29%</t>
  </si>
  <si>
    <t>4.27%</t>
  </si>
  <si>
    <t>4.17%</t>
  </si>
  <si>
    <t>4.61%</t>
  </si>
  <si>
    <t>0.64%</t>
  </si>
  <si>
    <t>1.37%</t>
  </si>
  <si>
    <t>0.00%</t>
  </si>
  <si>
    <t>4.18%</t>
  </si>
  <si>
    <t>1.52%</t>
  </si>
  <si>
    <t>3.Перченко Анатолий Иванович</t>
  </si>
  <si>
    <t>11.41%</t>
  </si>
  <si>
    <t>11.81%</t>
  </si>
  <si>
    <t>16.64%</t>
  </si>
  <si>
    <t>11.38%</t>
  </si>
  <si>
    <t>13.96%</t>
  </si>
  <si>
    <t>12.98%</t>
  </si>
  <si>
    <t>13.11%</t>
  </si>
  <si>
    <t>9.78%</t>
  </si>
  <si>
    <t>8.20%</t>
  </si>
  <si>
    <t>12.07%</t>
  </si>
  <si>
    <t>15.63%</t>
  </si>
  <si>
    <t>9.00%</t>
  </si>
  <si>
    <t>8.38%</t>
  </si>
  <si>
    <t>7.50%</t>
  </si>
  <si>
    <t>9.03%</t>
  </si>
  <si>
    <t>11.16%</t>
  </si>
  <si>
    <t>18.90%</t>
  </si>
  <si>
    <t>6.67%</t>
  </si>
  <si>
    <t>28.28%</t>
  </si>
  <si>
    <t>22.90%</t>
  </si>
  <si>
    <t>9.76%</t>
  </si>
  <si>
    <t>14.16%</t>
  </si>
  <si>
    <t>12.63%</t>
  </si>
  <si>
    <t>6.13%</t>
  </si>
  <si>
    <t>5.21%</t>
  </si>
  <si>
    <t>5.13%</t>
  </si>
  <si>
    <t>3.76%</t>
  </si>
  <si>
    <t>8.77%</t>
  </si>
  <si>
    <t>7.46%</t>
  </si>
  <si>
    <t>5.32%</t>
  </si>
  <si>
    <t>4.Петров Евгений Владимирович</t>
  </si>
  <si>
    <t>10.59%</t>
  </si>
  <si>
    <t>8.19%</t>
  </si>
  <si>
    <t>7.67%</t>
  </si>
  <si>
    <t>13.97%</t>
  </si>
  <si>
    <t>9.38%</t>
  </si>
  <si>
    <t>12.82%</t>
  </si>
  <si>
    <t>15.14%</t>
  </si>
  <si>
    <t>9.27%</t>
  </si>
  <si>
    <t>13.77%</t>
  </si>
  <si>
    <t>11.48%</t>
  </si>
  <si>
    <t>9.45%</t>
  </si>
  <si>
    <t>5.73%</t>
  </si>
  <si>
    <t>14.69%</t>
  </si>
  <si>
    <t>9.80%</t>
  </si>
  <si>
    <t>14.66%</t>
  </si>
  <si>
    <t>27.50%</t>
  </si>
  <si>
    <t>23.87%</t>
  </si>
  <si>
    <t>25.50%</t>
  </si>
  <si>
    <t>11.02%</t>
  </si>
  <si>
    <t>7.11%</t>
  </si>
  <si>
    <t>9.09%</t>
  </si>
  <si>
    <t>6.11%</t>
  </si>
  <si>
    <t>8.42%</t>
  </si>
  <si>
    <t>4.88%</t>
  </si>
  <si>
    <t>6.19%</t>
  </si>
  <si>
    <t>4.21%</t>
  </si>
  <si>
    <t>5.98%</t>
  </si>
  <si>
    <t>17.71%</t>
  </si>
  <si>
    <t>17.76%</t>
  </si>
  <si>
    <t>6.41%</t>
  </si>
  <si>
    <t>5.26%</t>
  </si>
  <si>
    <t>12.88%</t>
  </si>
  <si>
    <t>4.56%</t>
  </si>
  <si>
    <t>5.Смирнов Александр Владимирович</t>
  </si>
  <si>
    <t>44.84%</t>
  </si>
  <si>
    <t>33.53%</t>
  </si>
  <si>
    <t>31.97%</t>
  </si>
  <si>
    <t>38.32%</t>
  </si>
  <si>
    <t>31.58%</t>
  </si>
  <si>
    <t>34.11%</t>
  </si>
  <si>
    <t>30.05%</t>
  </si>
  <si>
    <t>41.26%</t>
  </si>
  <si>
    <t>30.62%</t>
  </si>
  <si>
    <t>47.54%</t>
  </si>
  <si>
    <t>40.94%</t>
  </si>
  <si>
    <t>55.21%</t>
  </si>
  <si>
    <t>40.76%</t>
  </si>
  <si>
    <t>56.86%</t>
  </si>
  <si>
    <t>20.42%</t>
  </si>
  <si>
    <t>53.75%</t>
  </si>
  <si>
    <t>45.16%</t>
  </si>
  <si>
    <t>38.25%</t>
  </si>
  <si>
    <t>46.67%</t>
  </si>
  <si>
    <t>33.33%</t>
  </si>
  <si>
    <t>43.51%</t>
  </si>
  <si>
    <t>70.53%</t>
  </si>
  <si>
    <t>64.02%</t>
  </si>
  <si>
    <t>61.95%</t>
  </si>
  <si>
    <t>71.58%</t>
  </si>
  <si>
    <t>60.12%</t>
  </si>
  <si>
    <t>82.05%</t>
  </si>
  <si>
    <t>56.25%</t>
  </si>
  <si>
    <t>52.63%</t>
  </si>
  <si>
    <t>80.13%</t>
  </si>
  <si>
    <t>81.20%</t>
  </si>
  <si>
    <t>61.92%</t>
  </si>
  <si>
    <t>82.84%</t>
  </si>
  <si>
    <t>69.96%</t>
  </si>
  <si>
    <t>58.94%</t>
  </si>
  <si>
    <t>Сумма, 
город Данилов</t>
  </si>
  <si>
    <t xml:space="preserve">Сумма, 
район </t>
  </si>
  <si>
    <t>=E23*100/E19</t>
  </si>
  <si>
    <t>Сводная таблица предварительных итогов голосования по городу Данилову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</si>
</sst>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3">
    <font>
      <sz val="10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49" fontId="0" fillId="33" borderId="15" xfId="0" applyNumberForma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49" fontId="1" fillId="34" borderId="1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33" borderId="13" xfId="0" applyNumberFormat="1" applyFill="1" applyBorder="1" applyAlignment="1">
      <alignment horizontal="right" vertical="center"/>
    </xf>
    <xf numFmtId="0" fontId="0" fillId="33" borderId="14" xfId="0" applyNumberFormat="1" applyFill="1" applyBorder="1" applyAlignment="1">
      <alignment horizontal="right" vertical="center"/>
    </xf>
    <xf numFmtId="1" fontId="1" fillId="34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left" vertical="center"/>
    </xf>
    <xf numFmtId="1" fontId="1" fillId="34" borderId="0" xfId="0" applyNumberFormat="1" applyFont="1" applyFill="1" applyBorder="1" applyAlignment="1">
      <alignment horizontal="left" vertical="center"/>
    </xf>
    <xf numFmtId="1" fontId="1" fillId="34" borderId="13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left" vertical="center"/>
    </xf>
    <xf numFmtId="1" fontId="0" fillId="31" borderId="13" xfId="0" applyNumberFormat="1" applyFill="1" applyBorder="1" applyAlignment="1">
      <alignment horizontal="right" vertical="center"/>
    </xf>
    <xf numFmtId="1" fontId="0" fillId="31" borderId="14" xfId="0" applyNumberFormat="1" applyFill="1" applyBorder="1" applyAlignment="1">
      <alignment horizontal="right" vertical="center"/>
    </xf>
    <xf numFmtId="10" fontId="0" fillId="31" borderId="16" xfId="0" applyNumberFormat="1" applyFill="1" applyBorder="1" applyAlignment="1">
      <alignment horizontal="right" vertical="center"/>
    </xf>
    <xf numFmtId="49" fontId="1" fillId="34" borderId="17" xfId="0" applyNumberFormat="1" applyFont="1" applyFill="1" applyBorder="1" applyAlignment="1">
      <alignment horizontal="left" vertical="center" wrapText="1"/>
    </xf>
    <xf numFmtId="49" fontId="1" fillId="34" borderId="0" xfId="0" applyNumberFormat="1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8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.375" style="2" customWidth="1"/>
    <col min="2" max="2" width="78.375" style="2" customWidth="1"/>
    <col min="3" max="3" width="20.00390625" style="2" customWidth="1"/>
    <col min="4" max="4" width="20.00390625" style="28" customWidth="1"/>
    <col min="5" max="39" width="20.00390625" style="2" customWidth="1"/>
    <col min="40" max="16384" width="9.125" style="2" customWidth="1"/>
  </cols>
  <sheetData>
    <row r="1" spans="1:4" ht="48.75" customHeight="1">
      <c r="A1" s="36" t="s">
        <v>1</v>
      </c>
      <c r="B1" s="37"/>
      <c r="C1" s="37"/>
      <c r="D1" s="27"/>
    </row>
    <row r="2" spans="1:2" ht="15" customHeight="1">
      <c r="A2" s="22" t="s">
        <v>2</v>
      </c>
      <c r="B2" s="1"/>
    </row>
    <row r="3" spans="1:2" ht="15" customHeight="1">
      <c r="A3" s="1"/>
      <c r="B3" s="1"/>
    </row>
    <row r="4" spans="1:10" ht="12.75" customHeight="1">
      <c r="A4" s="6" t="s">
        <v>3</v>
      </c>
      <c r="B4" s="6"/>
      <c r="C4" s="6"/>
      <c r="D4" s="29"/>
      <c r="E4" s="1"/>
      <c r="F4" s="1"/>
      <c r="G4" s="1"/>
      <c r="H4" s="1"/>
      <c r="I4" s="1"/>
      <c r="J4" s="1"/>
    </row>
    <row r="5" spans="1:10" ht="12.75" customHeight="1">
      <c r="A5" s="6"/>
      <c r="B5" s="6"/>
      <c r="C5" s="6"/>
      <c r="D5" s="29"/>
      <c r="E5" s="1"/>
      <c r="F5" s="1"/>
      <c r="G5" s="1"/>
      <c r="H5" s="1"/>
      <c r="I5" s="1"/>
      <c r="J5" s="1"/>
    </row>
    <row r="6" spans="1:10" ht="27" customHeight="1">
      <c r="A6" s="38" t="s">
        <v>244</v>
      </c>
      <c r="B6" s="39"/>
      <c r="C6" s="39"/>
      <c r="D6" s="30"/>
      <c r="E6" s="1"/>
      <c r="F6" s="1"/>
      <c r="G6" s="1"/>
      <c r="H6" s="1"/>
      <c r="I6" s="1"/>
      <c r="J6" s="1"/>
    </row>
    <row r="8" spans="1:48" s="4" customFormat="1" ht="24.75" customHeight="1">
      <c r="A8" s="17"/>
      <c r="B8" s="18"/>
      <c r="C8" s="20" t="s">
        <v>242</v>
      </c>
      <c r="D8" s="31" t="s">
        <v>241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  <c r="Q8" s="20" t="s">
        <v>16</v>
      </c>
      <c r="R8" s="20" t="s">
        <v>17</v>
      </c>
      <c r="S8" s="20" t="s">
        <v>18</v>
      </c>
      <c r="T8" s="20" t="s">
        <v>19</v>
      </c>
      <c r="U8" s="20" t="s">
        <v>20</v>
      </c>
      <c r="V8" s="20" t="s">
        <v>21</v>
      </c>
      <c r="W8" s="20" t="s">
        <v>22</v>
      </c>
      <c r="X8" s="20" t="s">
        <v>23</v>
      </c>
      <c r="Y8" s="20" t="s">
        <v>24</v>
      </c>
      <c r="Z8" s="20" t="s">
        <v>25</v>
      </c>
      <c r="AA8" s="20" t="s">
        <v>26</v>
      </c>
      <c r="AB8" s="20" t="s">
        <v>27</v>
      </c>
      <c r="AC8" s="20" t="s">
        <v>28</v>
      </c>
      <c r="AD8" s="20" t="s">
        <v>29</v>
      </c>
      <c r="AE8" s="20" t="s">
        <v>30</v>
      </c>
      <c r="AF8" s="20" t="s">
        <v>31</v>
      </c>
      <c r="AG8" s="20" t="s">
        <v>32</v>
      </c>
      <c r="AH8" s="20" t="s">
        <v>33</v>
      </c>
      <c r="AI8" s="20" t="s">
        <v>34</v>
      </c>
      <c r="AJ8" s="20" t="s">
        <v>35</v>
      </c>
      <c r="AK8" s="20" t="s">
        <v>36</v>
      </c>
      <c r="AL8" s="20" t="s">
        <v>37</v>
      </c>
      <c r="AM8" s="20" t="s">
        <v>38</v>
      </c>
      <c r="AN8" s="21"/>
      <c r="AO8" s="2"/>
      <c r="AP8" s="2"/>
      <c r="AQ8" s="1"/>
      <c r="AR8" s="2"/>
      <c r="AS8" s="2"/>
      <c r="AT8" s="2"/>
      <c r="AU8" s="2"/>
      <c r="AV8" s="2"/>
    </row>
    <row r="9" spans="1:39" ht="12.75" customHeight="1">
      <c r="A9" s="7" t="s">
        <v>39</v>
      </c>
      <c r="B9" s="10" t="s">
        <v>40</v>
      </c>
      <c r="C9" s="25">
        <v>20306</v>
      </c>
      <c r="D9" s="33">
        <f>SUM(E9:M9)</f>
        <v>11432</v>
      </c>
      <c r="E9" s="25">
        <v>2238</v>
      </c>
      <c r="F9" s="25">
        <v>1385</v>
      </c>
      <c r="G9" s="25">
        <v>1220</v>
      </c>
      <c r="H9" s="25">
        <v>1250</v>
      </c>
      <c r="I9" s="25">
        <v>1530</v>
      </c>
      <c r="J9" s="25">
        <v>1042</v>
      </c>
      <c r="K9" s="25">
        <v>1414</v>
      </c>
      <c r="L9" s="25">
        <v>1291</v>
      </c>
      <c r="M9" s="25">
        <v>62</v>
      </c>
      <c r="N9" s="25">
        <v>727</v>
      </c>
      <c r="O9" s="25">
        <v>337</v>
      </c>
      <c r="P9" s="25">
        <v>400</v>
      </c>
      <c r="Q9" s="25">
        <v>235</v>
      </c>
      <c r="R9" s="25">
        <v>371</v>
      </c>
      <c r="S9" s="25">
        <v>159</v>
      </c>
      <c r="T9" s="25">
        <v>225</v>
      </c>
      <c r="U9" s="25">
        <v>372</v>
      </c>
      <c r="V9" s="25">
        <v>233</v>
      </c>
      <c r="W9" s="25">
        <v>399</v>
      </c>
      <c r="X9" s="25">
        <v>167</v>
      </c>
      <c r="Y9" s="25">
        <v>259</v>
      </c>
      <c r="Z9" s="25">
        <v>247</v>
      </c>
      <c r="AA9" s="25">
        <v>324</v>
      </c>
      <c r="AB9" s="25">
        <v>260</v>
      </c>
      <c r="AC9" s="25">
        <v>248</v>
      </c>
      <c r="AD9" s="25">
        <v>257</v>
      </c>
      <c r="AE9" s="25">
        <v>693</v>
      </c>
      <c r="AF9" s="25">
        <v>240</v>
      </c>
      <c r="AG9" s="25">
        <v>295</v>
      </c>
      <c r="AH9" s="25">
        <v>223</v>
      </c>
      <c r="AI9" s="25">
        <v>230</v>
      </c>
      <c r="AJ9" s="25">
        <v>802</v>
      </c>
      <c r="AK9" s="25">
        <v>219</v>
      </c>
      <c r="AL9" s="25">
        <v>469</v>
      </c>
      <c r="AM9" s="25">
        <v>483</v>
      </c>
    </row>
    <row r="10" spans="1:44" s="1" customFormat="1" ht="12.75" customHeight="1">
      <c r="A10" s="7" t="s">
        <v>41</v>
      </c>
      <c r="B10" s="10" t="s">
        <v>42</v>
      </c>
      <c r="C10" s="25">
        <v>15255</v>
      </c>
      <c r="D10" s="33">
        <f>SUM(E10:M10)</f>
        <v>8175</v>
      </c>
      <c r="E10" s="25">
        <v>1605</v>
      </c>
      <c r="F10" s="25">
        <v>965</v>
      </c>
      <c r="G10" s="25">
        <v>855</v>
      </c>
      <c r="H10" s="25">
        <v>875</v>
      </c>
      <c r="I10" s="25">
        <v>1070</v>
      </c>
      <c r="J10" s="25">
        <v>750</v>
      </c>
      <c r="K10" s="25">
        <v>1000</v>
      </c>
      <c r="L10" s="25">
        <v>905</v>
      </c>
      <c r="M10" s="25">
        <v>150</v>
      </c>
      <c r="N10" s="25">
        <v>550</v>
      </c>
      <c r="O10" s="25">
        <v>270</v>
      </c>
      <c r="P10" s="25">
        <v>320</v>
      </c>
      <c r="Q10" s="25">
        <v>190</v>
      </c>
      <c r="R10" s="25">
        <v>290</v>
      </c>
      <c r="S10" s="25">
        <v>120</v>
      </c>
      <c r="T10" s="25">
        <v>180</v>
      </c>
      <c r="U10" s="25">
        <v>300</v>
      </c>
      <c r="V10" s="25">
        <v>190</v>
      </c>
      <c r="W10" s="25">
        <v>320</v>
      </c>
      <c r="X10" s="25">
        <v>140</v>
      </c>
      <c r="Y10" s="25">
        <v>210</v>
      </c>
      <c r="Z10" s="25">
        <v>200</v>
      </c>
      <c r="AA10" s="25">
        <v>260</v>
      </c>
      <c r="AB10" s="25">
        <v>210</v>
      </c>
      <c r="AC10" s="25">
        <v>200</v>
      </c>
      <c r="AD10" s="25">
        <v>200</v>
      </c>
      <c r="AE10" s="25">
        <v>560</v>
      </c>
      <c r="AF10" s="25">
        <v>190</v>
      </c>
      <c r="AG10" s="25">
        <v>240</v>
      </c>
      <c r="AH10" s="25">
        <v>190</v>
      </c>
      <c r="AI10" s="25">
        <v>180</v>
      </c>
      <c r="AJ10" s="25">
        <v>640</v>
      </c>
      <c r="AK10" s="25">
        <v>170</v>
      </c>
      <c r="AL10" s="25">
        <v>370</v>
      </c>
      <c r="AM10" s="25">
        <v>390</v>
      </c>
      <c r="AN10" s="2"/>
      <c r="AO10" s="2"/>
      <c r="AP10" s="2"/>
      <c r="AQ10" s="2"/>
      <c r="AR10" s="2"/>
    </row>
    <row r="11" spans="1:39" ht="12.75" customHeight="1">
      <c r="A11" s="7" t="s">
        <v>43</v>
      </c>
      <c r="B11" s="10" t="s">
        <v>44</v>
      </c>
      <c r="C11" s="25">
        <v>0</v>
      </c>
      <c r="D11" s="33">
        <f aca="true" t="shared" si="0" ref="D11:D31">SUM(E11:M11)</f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</row>
    <row r="12" spans="1:44" s="4" customFormat="1" ht="12.75" customHeight="1">
      <c r="A12" s="7" t="s">
        <v>45</v>
      </c>
      <c r="B12" s="10" t="s">
        <v>46</v>
      </c>
      <c r="C12" s="25">
        <v>0</v>
      </c>
      <c r="D12" s="33">
        <f t="shared" si="0"/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"/>
      <c r="AO12" s="2"/>
      <c r="AP12" s="2"/>
      <c r="AQ12" s="2"/>
      <c r="AR12" s="2"/>
    </row>
    <row r="13" spans="1:39" ht="12.75" customHeight="1">
      <c r="A13" s="7" t="s">
        <v>47</v>
      </c>
      <c r="B13" s="10" t="s">
        <v>48</v>
      </c>
      <c r="C13" s="25">
        <v>7442</v>
      </c>
      <c r="D13" s="33">
        <f t="shared" si="0"/>
        <v>4620</v>
      </c>
      <c r="E13" s="25">
        <v>1120</v>
      </c>
      <c r="F13" s="25">
        <v>569</v>
      </c>
      <c r="G13" s="25">
        <v>427</v>
      </c>
      <c r="H13" s="25">
        <v>410</v>
      </c>
      <c r="I13" s="25">
        <v>670</v>
      </c>
      <c r="J13" s="25">
        <v>372</v>
      </c>
      <c r="K13" s="25">
        <v>514</v>
      </c>
      <c r="L13" s="25">
        <v>493</v>
      </c>
      <c r="M13" s="25">
        <v>45</v>
      </c>
      <c r="N13" s="25">
        <v>278</v>
      </c>
      <c r="O13" s="25">
        <v>124</v>
      </c>
      <c r="P13" s="25">
        <v>149</v>
      </c>
      <c r="Q13" s="25">
        <v>81</v>
      </c>
      <c r="R13" s="25">
        <v>130</v>
      </c>
      <c r="S13" s="25">
        <v>56</v>
      </c>
      <c r="T13" s="25">
        <v>76</v>
      </c>
      <c r="U13" s="25">
        <v>112</v>
      </c>
      <c r="V13" s="25">
        <v>75</v>
      </c>
      <c r="W13" s="25">
        <v>122</v>
      </c>
      <c r="X13" s="25">
        <v>78</v>
      </c>
      <c r="Y13" s="25">
        <v>101</v>
      </c>
      <c r="Z13" s="25">
        <v>61</v>
      </c>
      <c r="AA13" s="25">
        <v>95</v>
      </c>
      <c r="AB13" s="25">
        <v>74</v>
      </c>
      <c r="AC13" s="25">
        <v>57</v>
      </c>
      <c r="AD13" s="25">
        <v>110</v>
      </c>
      <c r="AE13" s="25">
        <v>188</v>
      </c>
      <c r="AF13" s="25">
        <v>49</v>
      </c>
      <c r="AG13" s="25">
        <v>75</v>
      </c>
      <c r="AH13" s="25">
        <v>32</v>
      </c>
      <c r="AI13" s="25">
        <v>53</v>
      </c>
      <c r="AJ13" s="25">
        <v>286</v>
      </c>
      <c r="AK13" s="25">
        <v>78</v>
      </c>
      <c r="AL13" s="25">
        <v>135</v>
      </c>
      <c r="AM13" s="25">
        <v>147</v>
      </c>
    </row>
    <row r="14" spans="1:44" s="1" customFormat="1" ht="12.75" customHeight="1">
      <c r="A14" s="7" t="s">
        <v>50</v>
      </c>
      <c r="B14" s="10" t="s">
        <v>51</v>
      </c>
      <c r="C14" s="25">
        <v>2297</v>
      </c>
      <c r="D14" s="33">
        <f t="shared" si="0"/>
        <v>431</v>
      </c>
      <c r="E14" s="25">
        <v>43</v>
      </c>
      <c r="F14" s="25">
        <v>44</v>
      </c>
      <c r="G14" s="25">
        <v>76</v>
      </c>
      <c r="H14" s="25">
        <v>27</v>
      </c>
      <c r="I14" s="25">
        <v>64</v>
      </c>
      <c r="J14" s="25">
        <v>44</v>
      </c>
      <c r="K14" s="25">
        <v>58</v>
      </c>
      <c r="L14" s="25">
        <v>59</v>
      </c>
      <c r="M14" s="25">
        <v>16</v>
      </c>
      <c r="N14" s="25">
        <v>103</v>
      </c>
      <c r="O14" s="25">
        <v>68</v>
      </c>
      <c r="P14" s="25">
        <v>62</v>
      </c>
      <c r="Q14" s="25">
        <v>21</v>
      </c>
      <c r="R14" s="25">
        <v>61</v>
      </c>
      <c r="S14" s="25">
        <v>24</v>
      </c>
      <c r="T14" s="25">
        <v>79</v>
      </c>
      <c r="U14" s="25">
        <v>139</v>
      </c>
      <c r="V14" s="25">
        <v>52</v>
      </c>
      <c r="W14" s="25">
        <v>103</v>
      </c>
      <c r="X14" s="25">
        <v>21</v>
      </c>
      <c r="Y14" s="25">
        <v>30</v>
      </c>
      <c r="Z14" s="25">
        <v>34</v>
      </c>
      <c r="AA14" s="25">
        <v>69</v>
      </c>
      <c r="AB14" s="25">
        <v>39</v>
      </c>
      <c r="AC14" s="25">
        <v>38</v>
      </c>
      <c r="AD14" s="25">
        <v>53</v>
      </c>
      <c r="AE14" s="25">
        <v>163</v>
      </c>
      <c r="AF14" s="25">
        <v>47</v>
      </c>
      <c r="AG14" s="25">
        <v>77</v>
      </c>
      <c r="AH14" s="25">
        <v>124</v>
      </c>
      <c r="AI14" s="25">
        <v>80</v>
      </c>
      <c r="AJ14" s="25">
        <v>79</v>
      </c>
      <c r="AK14" s="25">
        <v>56</v>
      </c>
      <c r="AL14" s="25">
        <v>128</v>
      </c>
      <c r="AM14" s="25">
        <v>116</v>
      </c>
      <c r="AN14" s="2"/>
      <c r="AO14" s="2"/>
      <c r="AP14" s="2"/>
      <c r="AQ14" s="2"/>
      <c r="AR14" s="2"/>
    </row>
    <row r="15" spans="1:44" s="1" customFormat="1" ht="12.75" customHeight="1">
      <c r="A15" s="7" t="s">
        <v>52</v>
      </c>
      <c r="B15" s="10" t="s">
        <v>53</v>
      </c>
      <c r="C15" s="25">
        <v>5516</v>
      </c>
      <c r="D15" s="33">
        <f t="shared" si="0"/>
        <v>3124</v>
      </c>
      <c r="E15" s="25">
        <v>442</v>
      </c>
      <c r="F15" s="25">
        <v>352</v>
      </c>
      <c r="G15" s="25">
        <v>352</v>
      </c>
      <c r="H15" s="25">
        <v>438</v>
      </c>
      <c r="I15" s="25">
        <v>336</v>
      </c>
      <c r="J15" s="25">
        <v>334</v>
      </c>
      <c r="K15" s="25">
        <v>428</v>
      </c>
      <c r="L15" s="25">
        <v>353</v>
      </c>
      <c r="M15" s="25">
        <v>89</v>
      </c>
      <c r="N15" s="25">
        <v>169</v>
      </c>
      <c r="O15" s="25">
        <v>78</v>
      </c>
      <c r="P15" s="25">
        <v>109</v>
      </c>
      <c r="Q15" s="25">
        <v>88</v>
      </c>
      <c r="R15" s="25">
        <v>99</v>
      </c>
      <c r="S15" s="25">
        <v>40</v>
      </c>
      <c r="T15" s="25">
        <v>25</v>
      </c>
      <c r="U15" s="25">
        <v>49</v>
      </c>
      <c r="V15" s="25">
        <v>63</v>
      </c>
      <c r="W15" s="25">
        <v>95</v>
      </c>
      <c r="X15" s="25">
        <v>41</v>
      </c>
      <c r="Y15" s="25">
        <v>79</v>
      </c>
      <c r="Z15" s="25">
        <v>105</v>
      </c>
      <c r="AA15" s="25">
        <v>96</v>
      </c>
      <c r="AB15" s="25">
        <v>97</v>
      </c>
      <c r="AC15" s="25">
        <v>105</v>
      </c>
      <c r="AD15" s="25">
        <v>37</v>
      </c>
      <c r="AE15" s="25">
        <v>209</v>
      </c>
      <c r="AF15" s="25">
        <v>94</v>
      </c>
      <c r="AG15" s="25">
        <v>88</v>
      </c>
      <c r="AH15" s="25">
        <v>34</v>
      </c>
      <c r="AI15" s="25">
        <v>47</v>
      </c>
      <c r="AJ15" s="25">
        <v>275</v>
      </c>
      <c r="AK15" s="25">
        <v>36</v>
      </c>
      <c r="AL15" s="25">
        <v>107</v>
      </c>
      <c r="AM15" s="25">
        <v>127</v>
      </c>
      <c r="AN15" s="2"/>
      <c r="AO15" s="2"/>
      <c r="AP15" s="2"/>
      <c r="AQ15" s="2"/>
      <c r="AR15" s="2"/>
    </row>
    <row r="16" spans="1:39" ht="12.75" customHeight="1">
      <c r="A16" s="7" t="s">
        <v>54</v>
      </c>
      <c r="B16" s="10" t="s">
        <v>55</v>
      </c>
      <c r="C16" s="25">
        <v>2296</v>
      </c>
      <c r="D16" s="33">
        <f t="shared" si="0"/>
        <v>430</v>
      </c>
      <c r="E16" s="25">
        <v>43</v>
      </c>
      <c r="F16" s="25">
        <v>44</v>
      </c>
      <c r="G16" s="25">
        <v>76</v>
      </c>
      <c r="H16" s="25">
        <v>27</v>
      </c>
      <c r="I16" s="25">
        <v>63</v>
      </c>
      <c r="J16" s="25">
        <v>44</v>
      </c>
      <c r="K16" s="25">
        <v>58</v>
      </c>
      <c r="L16" s="25">
        <v>59</v>
      </c>
      <c r="M16" s="25">
        <v>16</v>
      </c>
      <c r="N16" s="25">
        <v>103</v>
      </c>
      <c r="O16" s="25">
        <v>68</v>
      </c>
      <c r="P16" s="25">
        <v>62</v>
      </c>
      <c r="Q16" s="25">
        <v>21</v>
      </c>
      <c r="R16" s="25">
        <v>61</v>
      </c>
      <c r="S16" s="25">
        <v>24</v>
      </c>
      <c r="T16" s="25">
        <v>79</v>
      </c>
      <c r="U16" s="25">
        <v>139</v>
      </c>
      <c r="V16" s="25">
        <v>52</v>
      </c>
      <c r="W16" s="25">
        <v>103</v>
      </c>
      <c r="X16" s="25">
        <v>21</v>
      </c>
      <c r="Y16" s="25">
        <v>30</v>
      </c>
      <c r="Z16" s="25">
        <v>34</v>
      </c>
      <c r="AA16" s="25">
        <v>69</v>
      </c>
      <c r="AB16" s="25">
        <v>39</v>
      </c>
      <c r="AC16" s="25">
        <v>38</v>
      </c>
      <c r="AD16" s="25">
        <v>53</v>
      </c>
      <c r="AE16" s="25">
        <v>163</v>
      </c>
      <c r="AF16" s="25">
        <v>47</v>
      </c>
      <c r="AG16" s="25">
        <v>77</v>
      </c>
      <c r="AH16" s="25">
        <v>124</v>
      </c>
      <c r="AI16" s="25">
        <v>80</v>
      </c>
      <c r="AJ16" s="25">
        <v>79</v>
      </c>
      <c r="AK16" s="25">
        <v>56</v>
      </c>
      <c r="AL16" s="25">
        <v>128</v>
      </c>
      <c r="AM16" s="25">
        <v>116</v>
      </c>
    </row>
    <row r="17" spans="1:39" ht="12.75" customHeight="1">
      <c r="A17" s="7" t="s">
        <v>56</v>
      </c>
      <c r="B17" s="10" t="s">
        <v>57</v>
      </c>
      <c r="C17" s="25">
        <v>7437</v>
      </c>
      <c r="D17" s="33">
        <f t="shared" si="0"/>
        <v>4615</v>
      </c>
      <c r="E17" s="25">
        <v>1117</v>
      </c>
      <c r="F17" s="25">
        <v>569</v>
      </c>
      <c r="G17" s="25">
        <v>425</v>
      </c>
      <c r="H17" s="25">
        <v>410</v>
      </c>
      <c r="I17" s="25">
        <v>670</v>
      </c>
      <c r="J17" s="25">
        <v>372</v>
      </c>
      <c r="K17" s="25">
        <v>514</v>
      </c>
      <c r="L17" s="25">
        <v>493</v>
      </c>
      <c r="M17" s="25">
        <v>45</v>
      </c>
      <c r="N17" s="25">
        <v>278</v>
      </c>
      <c r="O17" s="25">
        <v>124</v>
      </c>
      <c r="P17" s="25">
        <v>149</v>
      </c>
      <c r="Q17" s="25">
        <v>81</v>
      </c>
      <c r="R17" s="25">
        <v>130</v>
      </c>
      <c r="S17" s="25">
        <v>56</v>
      </c>
      <c r="T17" s="25">
        <v>76</v>
      </c>
      <c r="U17" s="25">
        <v>112</v>
      </c>
      <c r="V17" s="25">
        <v>75</v>
      </c>
      <c r="W17" s="25">
        <v>122</v>
      </c>
      <c r="X17" s="25">
        <v>78</v>
      </c>
      <c r="Y17" s="25">
        <v>101</v>
      </c>
      <c r="Z17" s="25">
        <v>61</v>
      </c>
      <c r="AA17" s="25">
        <v>95</v>
      </c>
      <c r="AB17" s="25">
        <v>74</v>
      </c>
      <c r="AC17" s="25">
        <v>57</v>
      </c>
      <c r="AD17" s="25">
        <v>110</v>
      </c>
      <c r="AE17" s="25">
        <v>188</v>
      </c>
      <c r="AF17" s="25">
        <v>49</v>
      </c>
      <c r="AG17" s="25">
        <v>75</v>
      </c>
      <c r="AH17" s="25">
        <v>32</v>
      </c>
      <c r="AI17" s="25">
        <v>53</v>
      </c>
      <c r="AJ17" s="25">
        <v>286</v>
      </c>
      <c r="AK17" s="25">
        <v>78</v>
      </c>
      <c r="AL17" s="25">
        <v>135</v>
      </c>
      <c r="AM17" s="25">
        <v>147</v>
      </c>
    </row>
    <row r="18" spans="1:39" ht="12.75" customHeight="1">
      <c r="A18" s="7" t="s">
        <v>58</v>
      </c>
      <c r="B18" s="10" t="s">
        <v>60</v>
      </c>
      <c r="C18" s="25">
        <v>163</v>
      </c>
      <c r="D18" s="33">
        <f t="shared" si="0"/>
        <v>68</v>
      </c>
      <c r="E18" s="25">
        <v>10</v>
      </c>
      <c r="F18" s="25">
        <v>6</v>
      </c>
      <c r="G18" s="25">
        <v>5</v>
      </c>
      <c r="H18" s="25">
        <v>7</v>
      </c>
      <c r="I18" s="25">
        <v>17</v>
      </c>
      <c r="J18" s="25">
        <v>6</v>
      </c>
      <c r="K18" s="25">
        <v>6</v>
      </c>
      <c r="L18" s="25">
        <v>10</v>
      </c>
      <c r="M18" s="25">
        <v>1</v>
      </c>
      <c r="N18" s="25">
        <v>7</v>
      </c>
      <c r="O18" s="25">
        <v>3</v>
      </c>
      <c r="P18" s="25">
        <v>7</v>
      </c>
      <c r="Q18" s="25">
        <v>3</v>
      </c>
      <c r="R18" s="25">
        <v>3</v>
      </c>
      <c r="S18" s="25">
        <v>2</v>
      </c>
      <c r="T18" s="25">
        <v>9</v>
      </c>
      <c r="U18" s="25">
        <v>2</v>
      </c>
      <c r="V18" s="25">
        <v>1</v>
      </c>
      <c r="W18" s="25">
        <v>2</v>
      </c>
      <c r="X18" s="25">
        <v>4</v>
      </c>
      <c r="Y18" s="25">
        <v>5</v>
      </c>
      <c r="Z18" s="25">
        <v>0</v>
      </c>
      <c r="AA18" s="25">
        <v>4</v>
      </c>
      <c r="AB18" s="25">
        <v>3</v>
      </c>
      <c r="AC18" s="25">
        <v>1</v>
      </c>
      <c r="AD18" s="25">
        <v>0</v>
      </c>
      <c r="AE18" s="25">
        <v>3</v>
      </c>
      <c r="AF18" s="25">
        <v>8</v>
      </c>
      <c r="AG18" s="25">
        <v>0</v>
      </c>
      <c r="AH18" s="25">
        <v>0</v>
      </c>
      <c r="AI18" s="25">
        <v>0</v>
      </c>
      <c r="AJ18" s="25">
        <v>7</v>
      </c>
      <c r="AK18" s="25">
        <v>2</v>
      </c>
      <c r="AL18" s="25">
        <v>7</v>
      </c>
      <c r="AM18" s="25">
        <v>12</v>
      </c>
    </row>
    <row r="19" spans="1:44" s="1" customFormat="1" ht="12.75" customHeight="1">
      <c r="A19" s="7" t="s">
        <v>61</v>
      </c>
      <c r="B19" s="10" t="s">
        <v>62</v>
      </c>
      <c r="C19" s="25">
        <v>9570</v>
      </c>
      <c r="D19" s="33">
        <f t="shared" si="0"/>
        <v>4977</v>
      </c>
      <c r="E19" s="25">
        <v>1150</v>
      </c>
      <c r="F19" s="25">
        <v>607</v>
      </c>
      <c r="G19" s="25">
        <v>496</v>
      </c>
      <c r="H19" s="25">
        <v>430</v>
      </c>
      <c r="I19" s="25">
        <v>716</v>
      </c>
      <c r="J19" s="25">
        <v>410</v>
      </c>
      <c r="K19" s="25">
        <v>566</v>
      </c>
      <c r="L19" s="25">
        <v>542</v>
      </c>
      <c r="M19" s="25">
        <v>60</v>
      </c>
      <c r="N19" s="25">
        <v>374</v>
      </c>
      <c r="O19" s="25">
        <v>189</v>
      </c>
      <c r="P19" s="25">
        <v>204</v>
      </c>
      <c r="Q19" s="25">
        <v>99</v>
      </c>
      <c r="R19" s="25">
        <v>188</v>
      </c>
      <c r="S19" s="25">
        <v>78</v>
      </c>
      <c r="T19" s="25">
        <v>146</v>
      </c>
      <c r="U19" s="25">
        <v>249</v>
      </c>
      <c r="V19" s="25">
        <v>126</v>
      </c>
      <c r="W19" s="25">
        <v>223</v>
      </c>
      <c r="X19" s="25">
        <v>95</v>
      </c>
      <c r="Y19" s="25">
        <v>126</v>
      </c>
      <c r="Z19" s="25">
        <v>95</v>
      </c>
      <c r="AA19" s="25">
        <v>160</v>
      </c>
      <c r="AB19" s="25">
        <v>110</v>
      </c>
      <c r="AC19" s="25">
        <v>94</v>
      </c>
      <c r="AD19" s="25">
        <v>163</v>
      </c>
      <c r="AE19" s="25">
        <v>348</v>
      </c>
      <c r="AF19" s="25">
        <v>88</v>
      </c>
      <c r="AG19" s="25">
        <v>152</v>
      </c>
      <c r="AH19" s="25">
        <v>156</v>
      </c>
      <c r="AI19" s="25">
        <v>133</v>
      </c>
      <c r="AJ19" s="25">
        <v>358</v>
      </c>
      <c r="AK19" s="25">
        <v>132</v>
      </c>
      <c r="AL19" s="25">
        <v>256</v>
      </c>
      <c r="AM19" s="25">
        <v>251</v>
      </c>
      <c r="AN19" s="2"/>
      <c r="AO19" s="2"/>
      <c r="AP19" s="2"/>
      <c r="AQ19" s="2"/>
      <c r="AR19" s="2"/>
    </row>
    <row r="20" spans="1:44" s="1" customFormat="1" ht="12.75" customHeight="1">
      <c r="A20" s="7" t="s">
        <v>63</v>
      </c>
      <c r="B20" s="10" t="s">
        <v>64</v>
      </c>
      <c r="C20" s="25">
        <v>0</v>
      </c>
      <c r="D20" s="33">
        <f t="shared" si="0"/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"/>
      <c r="AO20" s="2"/>
      <c r="AP20" s="2"/>
      <c r="AQ20" s="2"/>
      <c r="AR20" s="2"/>
    </row>
    <row r="21" spans="1:39" ht="12.75" customHeight="1">
      <c r="A21" s="7" t="s">
        <v>65</v>
      </c>
      <c r="B21" s="10" t="s">
        <v>66</v>
      </c>
      <c r="C21" s="25">
        <v>0</v>
      </c>
      <c r="D21" s="33">
        <f t="shared" si="0"/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</row>
    <row r="22" spans="1:10" ht="12.75" customHeight="1">
      <c r="A22" s="13" t="s">
        <v>0</v>
      </c>
      <c r="B22" s="14"/>
      <c r="C22" s="15"/>
      <c r="D22" s="33"/>
      <c r="E22" s="15"/>
      <c r="F22" s="5"/>
      <c r="G22" s="3"/>
      <c r="H22" s="3"/>
      <c r="I22" s="3"/>
      <c r="J22" s="3"/>
    </row>
    <row r="23" spans="1:39" ht="12.75" customHeight="1">
      <c r="A23" s="8" t="s">
        <v>59</v>
      </c>
      <c r="B23" s="11" t="s">
        <v>68</v>
      </c>
      <c r="C23" s="26">
        <v>2873</v>
      </c>
      <c r="D23" s="34">
        <f t="shared" si="0"/>
        <v>1968</v>
      </c>
      <c r="E23" s="26">
        <v>519</v>
      </c>
      <c r="F23" s="26">
        <v>252</v>
      </c>
      <c r="G23" s="26">
        <v>170</v>
      </c>
      <c r="H23" s="26">
        <v>183</v>
      </c>
      <c r="I23" s="26">
        <v>239</v>
      </c>
      <c r="J23" s="26">
        <v>155</v>
      </c>
      <c r="K23" s="26">
        <v>196</v>
      </c>
      <c r="L23" s="26">
        <v>236</v>
      </c>
      <c r="M23" s="26">
        <v>18</v>
      </c>
      <c r="N23" s="26">
        <v>131</v>
      </c>
      <c r="O23" s="26">
        <v>40</v>
      </c>
      <c r="P23" s="26">
        <v>62</v>
      </c>
      <c r="Q23" s="26">
        <v>27</v>
      </c>
      <c r="R23" s="26">
        <v>101</v>
      </c>
      <c r="S23" s="26">
        <v>5</v>
      </c>
      <c r="T23" s="26">
        <v>23</v>
      </c>
      <c r="U23" s="26">
        <v>56</v>
      </c>
      <c r="V23" s="26">
        <v>35</v>
      </c>
      <c r="W23" s="26">
        <v>77</v>
      </c>
      <c r="X23" s="26">
        <v>24</v>
      </c>
      <c r="Y23" s="26">
        <v>28</v>
      </c>
      <c r="Z23" s="26">
        <v>10</v>
      </c>
      <c r="AA23" s="26">
        <v>17</v>
      </c>
      <c r="AB23" s="26">
        <v>13</v>
      </c>
      <c r="AC23" s="26">
        <v>9</v>
      </c>
      <c r="AD23" s="26">
        <v>41</v>
      </c>
      <c r="AE23" s="26">
        <v>17</v>
      </c>
      <c r="AF23" s="26">
        <v>8</v>
      </c>
      <c r="AG23" s="26">
        <v>31</v>
      </c>
      <c r="AH23" s="26">
        <v>12</v>
      </c>
      <c r="AI23" s="26">
        <v>11</v>
      </c>
      <c r="AJ23" s="26">
        <v>48</v>
      </c>
      <c r="AK23" s="26">
        <v>1</v>
      </c>
      <c r="AL23" s="26">
        <v>35</v>
      </c>
      <c r="AM23" s="26">
        <v>43</v>
      </c>
    </row>
    <row r="24" spans="1:39" ht="12.75" customHeight="1">
      <c r="A24" s="9"/>
      <c r="B24" s="12"/>
      <c r="C24" s="16" t="s">
        <v>69</v>
      </c>
      <c r="D24" s="35">
        <f>(D23)/($D$19+$D$18)</f>
        <v>0.3900891972249752</v>
      </c>
      <c r="E24" s="16" t="s">
        <v>70</v>
      </c>
      <c r="F24" s="16" t="s">
        <v>71</v>
      </c>
      <c r="G24" s="16" t="s">
        <v>72</v>
      </c>
      <c r="H24" s="16" t="s">
        <v>73</v>
      </c>
      <c r="I24" s="16" t="s">
        <v>74</v>
      </c>
      <c r="J24" s="16" t="s">
        <v>75</v>
      </c>
      <c r="K24" s="16" t="s">
        <v>76</v>
      </c>
      <c r="L24" s="16" t="s">
        <v>77</v>
      </c>
      <c r="M24" s="16" t="s">
        <v>78</v>
      </c>
      <c r="N24" s="16" t="s">
        <v>79</v>
      </c>
      <c r="O24" s="16" t="s">
        <v>80</v>
      </c>
      <c r="P24" s="16" t="s">
        <v>81</v>
      </c>
      <c r="Q24" s="16" t="s">
        <v>82</v>
      </c>
      <c r="R24" s="16" t="s">
        <v>83</v>
      </c>
      <c r="S24" s="16" t="s">
        <v>84</v>
      </c>
      <c r="T24" s="16" t="s">
        <v>85</v>
      </c>
      <c r="U24" s="16" t="s">
        <v>86</v>
      </c>
      <c r="V24" s="16" t="s">
        <v>87</v>
      </c>
      <c r="W24" s="16" t="s">
        <v>88</v>
      </c>
      <c r="X24" s="16" t="s">
        <v>89</v>
      </c>
      <c r="Y24" s="16" t="s">
        <v>90</v>
      </c>
      <c r="Z24" s="16" t="s">
        <v>91</v>
      </c>
      <c r="AA24" s="16" t="s">
        <v>92</v>
      </c>
      <c r="AB24" s="16" t="s">
        <v>93</v>
      </c>
      <c r="AC24" s="16" t="s">
        <v>94</v>
      </c>
      <c r="AD24" s="16" t="s">
        <v>95</v>
      </c>
      <c r="AE24" s="16" t="s">
        <v>96</v>
      </c>
      <c r="AF24" s="16" t="s">
        <v>97</v>
      </c>
      <c r="AG24" s="16" t="s">
        <v>98</v>
      </c>
      <c r="AH24" s="16" t="s">
        <v>99</v>
      </c>
      <c r="AI24" s="16" t="s">
        <v>100</v>
      </c>
      <c r="AJ24" s="16" t="s">
        <v>101</v>
      </c>
      <c r="AK24" s="16" t="s">
        <v>102</v>
      </c>
      <c r="AL24" s="16" t="s">
        <v>103</v>
      </c>
      <c r="AM24" s="16" t="s">
        <v>104</v>
      </c>
    </row>
    <row r="25" spans="1:44" s="4" customFormat="1" ht="12.75" customHeight="1">
      <c r="A25" s="8" t="s">
        <v>67</v>
      </c>
      <c r="B25" s="11" t="s">
        <v>107</v>
      </c>
      <c r="C25" s="26">
        <v>191</v>
      </c>
      <c r="D25" s="34">
        <f t="shared" si="0"/>
        <v>72</v>
      </c>
      <c r="E25" s="26">
        <v>10</v>
      </c>
      <c r="F25" s="26">
        <v>10</v>
      </c>
      <c r="G25" s="26">
        <v>7</v>
      </c>
      <c r="H25" s="26">
        <v>7</v>
      </c>
      <c r="I25" s="26">
        <v>11</v>
      </c>
      <c r="J25" s="26">
        <v>13</v>
      </c>
      <c r="K25" s="26">
        <v>6</v>
      </c>
      <c r="L25" s="26">
        <v>7</v>
      </c>
      <c r="M25" s="26">
        <v>1</v>
      </c>
      <c r="N25" s="26">
        <v>5</v>
      </c>
      <c r="O25" s="26">
        <v>2</v>
      </c>
      <c r="P25" s="26">
        <v>6</v>
      </c>
      <c r="Q25" s="26">
        <v>2</v>
      </c>
      <c r="R25" s="26">
        <v>4</v>
      </c>
      <c r="S25" s="26">
        <v>2</v>
      </c>
      <c r="T25" s="26">
        <v>2</v>
      </c>
      <c r="U25" s="26">
        <v>5</v>
      </c>
      <c r="V25" s="26">
        <v>1</v>
      </c>
      <c r="W25" s="26">
        <v>10</v>
      </c>
      <c r="X25" s="26">
        <v>1</v>
      </c>
      <c r="Y25" s="26">
        <v>3</v>
      </c>
      <c r="Z25" s="26">
        <v>1</v>
      </c>
      <c r="AA25" s="26">
        <v>14</v>
      </c>
      <c r="AB25" s="26">
        <v>4</v>
      </c>
      <c r="AC25" s="26">
        <v>1</v>
      </c>
      <c r="AD25" s="26">
        <v>7</v>
      </c>
      <c r="AE25" s="26">
        <v>15</v>
      </c>
      <c r="AF25" s="26">
        <v>4</v>
      </c>
      <c r="AG25" s="26">
        <v>7</v>
      </c>
      <c r="AH25" s="26">
        <v>1</v>
      </c>
      <c r="AI25" s="26">
        <v>2</v>
      </c>
      <c r="AJ25" s="26">
        <v>5</v>
      </c>
      <c r="AK25" s="26">
        <v>0</v>
      </c>
      <c r="AL25" s="26">
        <v>11</v>
      </c>
      <c r="AM25" s="26">
        <v>4</v>
      </c>
      <c r="AN25" s="2"/>
      <c r="AO25" s="2"/>
      <c r="AP25" s="2"/>
      <c r="AQ25" s="2"/>
      <c r="AR25" s="2"/>
    </row>
    <row r="26" spans="1:39" ht="12.75" customHeight="1">
      <c r="A26" s="9"/>
      <c r="B26" s="12"/>
      <c r="C26" s="16" t="s">
        <v>108</v>
      </c>
      <c r="D26" s="35">
        <f>(D25)/($D$19+$D$18)</f>
        <v>0.01427155599603568</v>
      </c>
      <c r="E26" s="16" t="s">
        <v>109</v>
      </c>
      <c r="F26" s="16" t="s">
        <v>110</v>
      </c>
      <c r="G26" s="16" t="s">
        <v>111</v>
      </c>
      <c r="H26" s="16" t="s">
        <v>112</v>
      </c>
      <c r="I26" s="16" t="s">
        <v>113</v>
      </c>
      <c r="J26" s="16" t="s">
        <v>114</v>
      </c>
      <c r="K26" s="16" t="s">
        <v>115</v>
      </c>
      <c r="L26" s="16" t="s">
        <v>116</v>
      </c>
      <c r="M26" s="16" t="s">
        <v>117</v>
      </c>
      <c r="N26" s="16" t="s">
        <v>118</v>
      </c>
      <c r="O26" s="16" t="s">
        <v>119</v>
      </c>
      <c r="P26" s="16" t="s">
        <v>120</v>
      </c>
      <c r="Q26" s="16" t="s">
        <v>108</v>
      </c>
      <c r="R26" s="16" t="s">
        <v>121</v>
      </c>
      <c r="S26" s="16" t="s">
        <v>122</v>
      </c>
      <c r="T26" s="16" t="s">
        <v>123</v>
      </c>
      <c r="U26" s="16" t="s">
        <v>124</v>
      </c>
      <c r="V26" s="16" t="s">
        <v>125</v>
      </c>
      <c r="W26" s="16" t="s">
        <v>126</v>
      </c>
      <c r="X26" s="16" t="s">
        <v>127</v>
      </c>
      <c r="Y26" s="16" t="s">
        <v>128</v>
      </c>
      <c r="Z26" s="16" t="s">
        <v>115</v>
      </c>
      <c r="AA26" s="16" t="s">
        <v>129</v>
      </c>
      <c r="AB26" s="16" t="s">
        <v>130</v>
      </c>
      <c r="AC26" s="16" t="s">
        <v>115</v>
      </c>
      <c r="AD26" s="16" t="s">
        <v>131</v>
      </c>
      <c r="AE26" s="16" t="s">
        <v>132</v>
      </c>
      <c r="AF26" s="16" t="s">
        <v>133</v>
      </c>
      <c r="AG26" s="16" t="s">
        <v>134</v>
      </c>
      <c r="AH26" s="16" t="s">
        <v>135</v>
      </c>
      <c r="AI26" s="16" t="s">
        <v>113</v>
      </c>
      <c r="AJ26" s="16" t="s">
        <v>136</v>
      </c>
      <c r="AK26" s="16" t="s">
        <v>137</v>
      </c>
      <c r="AL26" s="16" t="s">
        <v>138</v>
      </c>
      <c r="AM26" s="16" t="s">
        <v>139</v>
      </c>
    </row>
    <row r="27" spans="1:44" s="1" customFormat="1" ht="12.75" customHeight="1">
      <c r="A27" s="8" t="s">
        <v>105</v>
      </c>
      <c r="B27" s="11" t="s">
        <v>140</v>
      </c>
      <c r="C27" s="26">
        <v>1111</v>
      </c>
      <c r="D27" s="34">
        <f t="shared" si="0"/>
        <v>667</v>
      </c>
      <c r="E27" s="26">
        <v>137</v>
      </c>
      <c r="F27" s="26">
        <v>102</v>
      </c>
      <c r="G27" s="26">
        <v>57</v>
      </c>
      <c r="H27" s="26">
        <v>61</v>
      </c>
      <c r="I27" s="26">
        <v>122</v>
      </c>
      <c r="J27" s="26">
        <v>54</v>
      </c>
      <c r="K27" s="26">
        <v>75</v>
      </c>
      <c r="L27" s="26">
        <v>54</v>
      </c>
      <c r="M27" s="26">
        <v>5</v>
      </c>
      <c r="N27" s="26">
        <v>46</v>
      </c>
      <c r="O27" s="26">
        <v>30</v>
      </c>
      <c r="P27" s="26">
        <v>19</v>
      </c>
      <c r="Q27" s="26">
        <v>2</v>
      </c>
      <c r="R27" s="26">
        <v>16</v>
      </c>
      <c r="S27" s="26">
        <v>6</v>
      </c>
      <c r="T27" s="26">
        <v>14</v>
      </c>
      <c r="U27" s="26">
        <v>28</v>
      </c>
      <c r="V27" s="26">
        <v>24</v>
      </c>
      <c r="W27" s="26">
        <v>15</v>
      </c>
      <c r="X27" s="26">
        <v>28</v>
      </c>
      <c r="Y27" s="26">
        <v>30</v>
      </c>
      <c r="Z27" s="26">
        <v>9</v>
      </c>
      <c r="AA27" s="26">
        <v>16</v>
      </c>
      <c r="AB27" s="26">
        <v>16</v>
      </c>
      <c r="AC27" s="26">
        <v>12</v>
      </c>
      <c r="AD27" s="26">
        <v>10</v>
      </c>
      <c r="AE27" s="26">
        <v>7</v>
      </c>
      <c r="AF27" s="26">
        <v>5</v>
      </c>
      <c r="AG27" s="26">
        <v>7</v>
      </c>
      <c r="AH27" s="26">
        <v>8</v>
      </c>
      <c r="AI27" s="26">
        <v>5</v>
      </c>
      <c r="AJ27" s="26">
        <v>32</v>
      </c>
      <c r="AK27" s="26">
        <v>10</v>
      </c>
      <c r="AL27" s="26">
        <v>14</v>
      </c>
      <c r="AM27" s="26">
        <v>35</v>
      </c>
      <c r="AN27" s="2"/>
      <c r="AO27" s="2"/>
      <c r="AP27" s="2"/>
      <c r="AQ27" s="2"/>
      <c r="AR27" s="2"/>
    </row>
    <row r="28" spans="1:44" s="4" customFormat="1" ht="12.75" customHeight="1">
      <c r="A28" s="9"/>
      <c r="B28" s="12"/>
      <c r="C28" s="16" t="s">
        <v>141</v>
      </c>
      <c r="D28" s="35">
        <f>(D27)/($D$19+$D$18)</f>
        <v>0.1322101090188305</v>
      </c>
      <c r="E28" s="16" t="s">
        <v>142</v>
      </c>
      <c r="F28" s="16" t="s">
        <v>143</v>
      </c>
      <c r="G28" s="16" t="s">
        <v>144</v>
      </c>
      <c r="H28" s="16" t="s">
        <v>145</v>
      </c>
      <c r="I28" s="16" t="s">
        <v>143</v>
      </c>
      <c r="J28" s="16" t="s">
        <v>146</v>
      </c>
      <c r="K28" s="16" t="s">
        <v>147</v>
      </c>
      <c r="L28" s="16" t="s">
        <v>148</v>
      </c>
      <c r="M28" s="16" t="s">
        <v>149</v>
      </c>
      <c r="N28" s="16" t="s">
        <v>150</v>
      </c>
      <c r="O28" s="16" t="s">
        <v>151</v>
      </c>
      <c r="P28" s="16" t="s">
        <v>152</v>
      </c>
      <c r="Q28" s="16" t="s">
        <v>108</v>
      </c>
      <c r="R28" s="16" t="s">
        <v>153</v>
      </c>
      <c r="S28" s="16" t="s">
        <v>154</v>
      </c>
      <c r="T28" s="16" t="s">
        <v>155</v>
      </c>
      <c r="U28" s="16" t="s">
        <v>156</v>
      </c>
      <c r="V28" s="16" t="s">
        <v>157</v>
      </c>
      <c r="W28" s="16" t="s">
        <v>158</v>
      </c>
      <c r="X28" s="16" t="s">
        <v>159</v>
      </c>
      <c r="Y28" s="16" t="s">
        <v>160</v>
      </c>
      <c r="Z28" s="16" t="s">
        <v>94</v>
      </c>
      <c r="AA28" s="16" t="s">
        <v>161</v>
      </c>
      <c r="AB28" s="16" t="s">
        <v>162</v>
      </c>
      <c r="AC28" s="16" t="s">
        <v>163</v>
      </c>
      <c r="AD28" s="16" t="s">
        <v>164</v>
      </c>
      <c r="AE28" s="16" t="s">
        <v>124</v>
      </c>
      <c r="AF28" s="16" t="s">
        <v>165</v>
      </c>
      <c r="AG28" s="16" t="s">
        <v>134</v>
      </c>
      <c r="AH28" s="16" t="s">
        <v>166</v>
      </c>
      <c r="AI28" s="16" t="s">
        <v>167</v>
      </c>
      <c r="AJ28" s="16" t="s">
        <v>168</v>
      </c>
      <c r="AK28" s="16" t="s">
        <v>169</v>
      </c>
      <c r="AL28" s="16" t="s">
        <v>170</v>
      </c>
      <c r="AM28" s="16" t="s">
        <v>103</v>
      </c>
      <c r="AN28" s="2"/>
      <c r="AO28" s="2"/>
      <c r="AP28" s="2"/>
      <c r="AQ28" s="2"/>
      <c r="AR28" s="2"/>
    </row>
    <row r="29" spans="1:39" ht="12.75" customHeight="1">
      <c r="A29" s="8" t="s">
        <v>106</v>
      </c>
      <c r="B29" s="11" t="s">
        <v>171</v>
      </c>
      <c r="C29" s="26">
        <v>1031</v>
      </c>
      <c r="D29" s="34">
        <f t="shared" si="0"/>
        <v>546</v>
      </c>
      <c r="E29" s="26">
        <v>95</v>
      </c>
      <c r="F29" s="26">
        <v>47</v>
      </c>
      <c r="G29" s="26">
        <v>70</v>
      </c>
      <c r="H29" s="26">
        <v>41</v>
      </c>
      <c r="I29" s="26">
        <v>94</v>
      </c>
      <c r="J29" s="26">
        <v>63</v>
      </c>
      <c r="K29" s="26">
        <v>53</v>
      </c>
      <c r="L29" s="26">
        <v>76</v>
      </c>
      <c r="M29" s="26">
        <v>7</v>
      </c>
      <c r="N29" s="26">
        <v>36</v>
      </c>
      <c r="O29" s="26">
        <v>11</v>
      </c>
      <c r="P29" s="26">
        <v>31</v>
      </c>
      <c r="Q29" s="26">
        <v>10</v>
      </c>
      <c r="R29" s="26">
        <v>28</v>
      </c>
      <c r="S29" s="26">
        <v>22</v>
      </c>
      <c r="T29" s="26">
        <v>37</v>
      </c>
      <c r="U29" s="26">
        <v>64</v>
      </c>
      <c r="V29" s="26">
        <v>14</v>
      </c>
      <c r="W29" s="26">
        <v>16</v>
      </c>
      <c r="X29" s="26">
        <v>9</v>
      </c>
      <c r="Y29" s="26">
        <v>8</v>
      </c>
      <c r="Z29" s="26">
        <v>8</v>
      </c>
      <c r="AA29" s="26">
        <v>8</v>
      </c>
      <c r="AB29" s="26">
        <v>7</v>
      </c>
      <c r="AC29" s="26">
        <v>4</v>
      </c>
      <c r="AD29" s="26">
        <v>7</v>
      </c>
      <c r="AE29" s="26">
        <v>21</v>
      </c>
      <c r="AF29" s="26">
        <v>17</v>
      </c>
      <c r="AG29" s="26">
        <v>27</v>
      </c>
      <c r="AH29" s="26">
        <v>10</v>
      </c>
      <c r="AI29" s="26">
        <v>7</v>
      </c>
      <c r="AJ29" s="26">
        <v>47</v>
      </c>
      <c r="AK29" s="26">
        <v>10</v>
      </c>
      <c r="AL29" s="26">
        <v>12</v>
      </c>
      <c r="AM29" s="26">
        <v>14</v>
      </c>
    </row>
    <row r="30" spans="1:39" ht="12.75" customHeight="1">
      <c r="A30" s="9"/>
      <c r="B30" s="12"/>
      <c r="C30" s="16" t="s">
        <v>172</v>
      </c>
      <c r="D30" s="35">
        <f>(D29)/($D$19+$D$18)</f>
        <v>0.10822596630327057</v>
      </c>
      <c r="E30" s="16" t="s">
        <v>173</v>
      </c>
      <c r="F30" s="16" t="s">
        <v>174</v>
      </c>
      <c r="G30" s="16" t="s">
        <v>175</v>
      </c>
      <c r="H30" s="16" t="s">
        <v>176</v>
      </c>
      <c r="I30" s="16" t="s">
        <v>177</v>
      </c>
      <c r="J30" s="16" t="s">
        <v>178</v>
      </c>
      <c r="K30" s="16" t="s">
        <v>179</v>
      </c>
      <c r="L30" s="16" t="s">
        <v>180</v>
      </c>
      <c r="M30" s="16" t="s">
        <v>181</v>
      </c>
      <c r="N30" s="16" t="s">
        <v>182</v>
      </c>
      <c r="O30" s="16" t="s">
        <v>183</v>
      </c>
      <c r="P30" s="16" t="s">
        <v>184</v>
      </c>
      <c r="Q30" s="16" t="s">
        <v>185</v>
      </c>
      <c r="R30" s="16" t="s">
        <v>186</v>
      </c>
      <c r="S30" s="16" t="s">
        <v>187</v>
      </c>
      <c r="T30" s="16" t="s">
        <v>188</v>
      </c>
      <c r="U30" s="16" t="s">
        <v>189</v>
      </c>
      <c r="V30" s="16" t="s">
        <v>190</v>
      </c>
      <c r="W30" s="16" t="s">
        <v>191</v>
      </c>
      <c r="X30" s="16" t="s">
        <v>192</v>
      </c>
      <c r="Y30" s="16" t="s">
        <v>193</v>
      </c>
      <c r="Z30" s="16" t="s">
        <v>194</v>
      </c>
      <c r="AA30" s="16" t="s">
        <v>195</v>
      </c>
      <c r="AB30" s="16" t="s">
        <v>196</v>
      </c>
      <c r="AC30" s="16" t="s">
        <v>197</v>
      </c>
      <c r="AD30" s="16" t="s">
        <v>131</v>
      </c>
      <c r="AE30" s="16" t="s">
        <v>198</v>
      </c>
      <c r="AF30" s="16" t="s">
        <v>199</v>
      </c>
      <c r="AG30" s="16" t="s">
        <v>200</v>
      </c>
      <c r="AH30" s="16" t="s">
        <v>201</v>
      </c>
      <c r="AI30" s="16" t="s">
        <v>202</v>
      </c>
      <c r="AJ30" s="16" t="s">
        <v>203</v>
      </c>
      <c r="AK30" s="16" t="s">
        <v>169</v>
      </c>
      <c r="AL30" s="16" t="s">
        <v>204</v>
      </c>
      <c r="AM30" s="16" t="s">
        <v>170</v>
      </c>
    </row>
    <row r="31" spans="1:39" ht="12.75" customHeight="1">
      <c r="A31" s="8" t="s">
        <v>49</v>
      </c>
      <c r="B31" s="11" t="s">
        <v>205</v>
      </c>
      <c r="C31" s="26">
        <v>4364</v>
      </c>
      <c r="D31" s="34">
        <f t="shared" si="0"/>
        <v>1724</v>
      </c>
      <c r="E31" s="26">
        <v>389</v>
      </c>
      <c r="F31" s="26">
        <v>196</v>
      </c>
      <c r="G31" s="26">
        <v>192</v>
      </c>
      <c r="H31" s="26">
        <v>138</v>
      </c>
      <c r="I31" s="26">
        <v>250</v>
      </c>
      <c r="J31" s="26">
        <v>125</v>
      </c>
      <c r="K31" s="26">
        <v>236</v>
      </c>
      <c r="L31" s="26">
        <v>169</v>
      </c>
      <c r="M31" s="26">
        <v>29</v>
      </c>
      <c r="N31" s="26">
        <v>156</v>
      </c>
      <c r="O31" s="26">
        <v>106</v>
      </c>
      <c r="P31" s="26">
        <v>86</v>
      </c>
      <c r="Q31" s="26">
        <v>58</v>
      </c>
      <c r="R31" s="26">
        <v>39</v>
      </c>
      <c r="S31" s="26">
        <v>43</v>
      </c>
      <c r="T31" s="26">
        <v>70</v>
      </c>
      <c r="U31" s="26">
        <v>96</v>
      </c>
      <c r="V31" s="26">
        <v>52</v>
      </c>
      <c r="W31" s="26">
        <v>105</v>
      </c>
      <c r="X31" s="26">
        <v>33</v>
      </c>
      <c r="Y31" s="26">
        <v>57</v>
      </c>
      <c r="Z31" s="26">
        <v>67</v>
      </c>
      <c r="AA31" s="26">
        <v>105</v>
      </c>
      <c r="AB31" s="26">
        <v>70</v>
      </c>
      <c r="AC31" s="26">
        <v>68</v>
      </c>
      <c r="AD31" s="26">
        <v>98</v>
      </c>
      <c r="AE31" s="26">
        <v>288</v>
      </c>
      <c r="AF31" s="26">
        <v>54</v>
      </c>
      <c r="AG31" s="26">
        <v>80</v>
      </c>
      <c r="AH31" s="26">
        <v>125</v>
      </c>
      <c r="AI31" s="26">
        <v>108</v>
      </c>
      <c r="AJ31" s="26">
        <v>226</v>
      </c>
      <c r="AK31" s="26">
        <v>111</v>
      </c>
      <c r="AL31" s="26">
        <v>184</v>
      </c>
      <c r="AM31" s="26">
        <v>155</v>
      </c>
    </row>
    <row r="32" spans="1:39" ht="12.75" customHeight="1">
      <c r="A32" s="9"/>
      <c r="B32" s="12"/>
      <c r="C32" s="16" t="s">
        <v>206</v>
      </c>
      <c r="D32" s="35">
        <f>(D31)/($D$19+$D$18)</f>
        <v>0.3417244796828543</v>
      </c>
      <c r="E32" s="16" t="s">
        <v>207</v>
      </c>
      <c r="F32" s="16" t="s">
        <v>208</v>
      </c>
      <c r="G32" s="16" t="s">
        <v>209</v>
      </c>
      <c r="H32" s="16" t="s">
        <v>210</v>
      </c>
      <c r="I32" s="16" t="s">
        <v>211</v>
      </c>
      <c r="J32" s="16" t="s">
        <v>212</v>
      </c>
      <c r="K32" s="16" t="s">
        <v>213</v>
      </c>
      <c r="L32" s="16" t="s">
        <v>214</v>
      </c>
      <c r="M32" s="16" t="s">
        <v>215</v>
      </c>
      <c r="N32" s="16" t="s">
        <v>216</v>
      </c>
      <c r="O32" s="16" t="s">
        <v>217</v>
      </c>
      <c r="P32" s="16" t="s">
        <v>218</v>
      </c>
      <c r="Q32" s="16" t="s">
        <v>219</v>
      </c>
      <c r="R32" s="16" t="s">
        <v>220</v>
      </c>
      <c r="S32" s="16" t="s">
        <v>221</v>
      </c>
      <c r="T32" s="16" t="s">
        <v>222</v>
      </c>
      <c r="U32" s="16" t="s">
        <v>223</v>
      </c>
      <c r="V32" s="16" t="s">
        <v>216</v>
      </c>
      <c r="W32" s="16" t="s">
        <v>224</v>
      </c>
      <c r="X32" s="16" t="s">
        <v>225</v>
      </c>
      <c r="Y32" s="16" t="s">
        <v>226</v>
      </c>
      <c r="Z32" s="16" t="s">
        <v>227</v>
      </c>
      <c r="AA32" s="16" t="s">
        <v>228</v>
      </c>
      <c r="AB32" s="16" t="s">
        <v>229</v>
      </c>
      <c r="AC32" s="16" t="s">
        <v>230</v>
      </c>
      <c r="AD32" s="16" t="s">
        <v>231</v>
      </c>
      <c r="AE32" s="16" t="s">
        <v>232</v>
      </c>
      <c r="AF32" s="16" t="s">
        <v>233</v>
      </c>
      <c r="AG32" s="16" t="s">
        <v>234</v>
      </c>
      <c r="AH32" s="16" t="s">
        <v>235</v>
      </c>
      <c r="AI32" s="16" t="s">
        <v>236</v>
      </c>
      <c r="AJ32" s="16" t="s">
        <v>237</v>
      </c>
      <c r="AK32" s="16" t="s">
        <v>238</v>
      </c>
      <c r="AL32" s="16" t="s">
        <v>239</v>
      </c>
      <c r="AM32" s="16" t="s">
        <v>240</v>
      </c>
    </row>
    <row r="33" spans="6:10" ht="2.25" customHeight="1">
      <c r="F33" s="3"/>
      <c r="G33" s="1"/>
      <c r="H33" s="1"/>
      <c r="I33" s="1"/>
      <c r="J33" s="1"/>
    </row>
    <row r="34" ht="12.75" customHeight="1"/>
    <row r="35" spans="1:10" ht="27" customHeight="1">
      <c r="A35" s="40"/>
      <c r="B35" s="41"/>
      <c r="C35" s="41"/>
      <c r="D35" s="32"/>
      <c r="E35" s="23" t="s">
        <v>243</v>
      </c>
      <c r="F35" s="24"/>
      <c r="G35" s="24"/>
      <c r="H35" s="24"/>
      <c r="I35" s="24"/>
      <c r="J35" s="24"/>
    </row>
    <row r="36" ht="12.75" customHeight="1"/>
    <row r="37" ht="12.75" customHeight="1"/>
    <row r="38" ht="12.75" customHeight="1"/>
    <row r="39" ht="12.75" customHeight="1">
      <c r="B39" s="19"/>
    </row>
    <row r="40" ht="12.75" customHeight="1">
      <c r="B40" s="19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3">
    <mergeCell ref="A1:C1"/>
    <mergeCell ref="A6:C6"/>
    <mergeCell ref="A35:C35"/>
  </mergeCells>
  <printOptions/>
  <pageMargins left="0.75" right="0.75" top="1" bottom="1" header="0.5" footer="0.5"/>
  <pageSetup horizontalDpi="600" verticalDpi="600" orientation="landscape" paperSize="9" r:id="rId1"/>
  <ignoredErrors>
    <ignoredError sqref="D9 D10:D21 D31 D29 D27 D25 D23 D32" formulaRange="1"/>
    <ignoredError sqref="D24 D26 D28 D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eosada</dc:creator>
  <cp:keywords/>
  <dc:description/>
  <cp:lastModifiedBy>Admin</cp:lastModifiedBy>
  <cp:lastPrinted>2006-12-06T14:14:50Z</cp:lastPrinted>
  <dcterms:created xsi:type="dcterms:W3CDTF">2006-11-15T09:40:45Z</dcterms:created>
  <dcterms:modified xsi:type="dcterms:W3CDTF">2013-09-09T10:40:41Z</dcterms:modified>
  <cp:category/>
  <cp:version/>
  <cp:contentType/>
  <cp:contentStatus/>
</cp:coreProperties>
</file>